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tmkb1\Downloads\"/>
    </mc:Choice>
  </mc:AlternateContent>
  <xr:revisionPtr revIDLastSave="0" documentId="13_ncr:1_{DB39BCAE-CE45-4D36-A6C9-C5A2C3B33807}" xr6:coauthVersionLast="47" xr6:coauthVersionMax="47" xr10:uidLastSave="{00000000-0000-0000-0000-000000000000}"/>
  <bookViews>
    <workbookView xWindow="-110" yWindow="-110" windowWidth="22780" windowHeight="14660" xr2:uid="{00000000-000D-0000-FFFF-FFFF00000000}"/>
  </bookViews>
  <sheets>
    <sheet name="12項目版（原紙） " sheetId="16" r:id="rId1"/>
    <sheet name="３６項目版（原紙）" sheetId="15" r:id="rId2"/>
  </sheets>
  <definedNames>
    <definedName name="_xlnm.Print_Area" localSheetId="1">'３６項目版（原紙）'!$A$1:$N$58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6" l="1"/>
  <c r="H14" i="16" s="1"/>
  <c r="H5" i="16"/>
  <c r="H15" i="16" s="1"/>
  <c r="H6" i="16"/>
  <c r="H16" i="16" s="1"/>
  <c r="H7" i="16"/>
  <c r="H17" i="16" s="1"/>
  <c r="H8" i="16"/>
  <c r="H18" i="16" s="1"/>
  <c r="H9" i="16"/>
  <c r="H19" i="16" s="1"/>
  <c r="G9" i="16"/>
  <c r="G19" i="16" s="1"/>
  <c r="G8" i="16"/>
  <c r="G18" i="16" s="1"/>
  <c r="G7" i="16"/>
  <c r="G17" i="16" s="1"/>
  <c r="G6" i="16"/>
  <c r="G16" i="16" s="1"/>
  <c r="G5" i="16"/>
  <c r="G15" i="16" s="1"/>
  <c r="G4" i="16"/>
  <c r="G14" i="16" s="1"/>
  <c r="G10" i="16" l="1"/>
  <c r="G20" i="16" s="1"/>
  <c r="H10" i="16"/>
  <c r="H20" i="16" s="1"/>
  <c r="H5" i="15" l="1"/>
  <c r="H15" i="15" s="1"/>
  <c r="H6" i="15"/>
  <c r="H16" i="15" s="1"/>
  <c r="H7" i="15"/>
  <c r="H17" i="15" s="1"/>
  <c r="H8" i="15"/>
  <c r="H18" i="15" s="1"/>
  <c r="H9" i="15"/>
  <c r="H19" i="15" s="1"/>
  <c r="G9" i="15"/>
  <c r="G19" i="15" s="1"/>
  <c r="G8" i="15"/>
  <c r="G18" i="15" s="1"/>
  <c r="G7" i="15"/>
  <c r="G17" i="15" s="1"/>
  <c r="G6" i="15"/>
  <c r="G16" i="15" s="1"/>
  <c r="G5" i="15"/>
  <c r="G15" i="15" s="1"/>
  <c r="H4" i="15"/>
  <c r="H14" i="15" s="1"/>
  <c r="G4" i="15"/>
  <c r="G14" i="15" s="1"/>
  <c r="H10" i="15" l="1"/>
  <c r="H20" i="15" s="1"/>
  <c r="G10" i="15"/>
  <c r="G20" i="15" s="1"/>
</calcChain>
</file>

<file path=xl/sharedStrings.xml><?xml version="1.0" encoding="utf-8"?>
<sst xmlns="http://schemas.openxmlformats.org/spreadsheetml/2006/main" count="136" uniqueCount="71">
  <si>
    <t>領域１　理解と意思の疎通</t>
  </si>
  <si>
    <t>D1.1　10分間何かを行うことに集中する</t>
  </si>
  <si>
    <t>D1.2　重要事項を行うことを覚えておく</t>
  </si>
  <si>
    <t>D1.3　日常生活上において問題の解決方法を発見する</t>
  </si>
  <si>
    <t>D1.4　新しい課題を学ぶ（例えば、新しい場所への行き方を学ぶ）</t>
  </si>
  <si>
    <t>D1.5　人々が言っていることが何かを普通に理解する</t>
  </si>
  <si>
    <t>D1.6　会話をはじめて、継続できますか</t>
  </si>
  <si>
    <t>領域２　運動能力</t>
  </si>
  <si>
    <t>D2.1　３０分程度の長い時間たっていられますか</t>
  </si>
  <si>
    <t>D2.2　腰掛けた状態から立ち上がれますか</t>
  </si>
  <si>
    <t>D2.3　あなたの家の中で移動しますか</t>
  </si>
  <si>
    <t>D2.4　家の外に出る</t>
  </si>
  <si>
    <t>D2.5　１キロメートルくらい（またはこれ相当）の距離を歩きますか</t>
  </si>
  <si>
    <t>領域３　自己管理</t>
  </si>
  <si>
    <t>D3.1　全身を洗う</t>
  </si>
  <si>
    <t>D3.2　自分で服を着る</t>
  </si>
  <si>
    <t>D3.3　食事をする</t>
  </si>
  <si>
    <t>D3.4　数日間１人で過ごす</t>
  </si>
  <si>
    <t>領域４　人付き合い</t>
  </si>
  <si>
    <t>D4.1　知らない人とのやり取り</t>
  </si>
  <si>
    <t>D4.2　友人関係を維持する</t>
  </si>
  <si>
    <t>D4.3　親しい人々と交流する</t>
  </si>
  <si>
    <t>D4.4　新しい友人を作る</t>
  </si>
  <si>
    <t>D4.5　親密なスキンシップ</t>
  </si>
  <si>
    <t>領域５　日常の活動</t>
  </si>
  <si>
    <t>D5.1　自分の受け持つ家事を行う</t>
  </si>
  <si>
    <t>D5.2　今、あなたにとって最も重要な家事をうまくやっていますか</t>
  </si>
  <si>
    <t>D5.3　あなたに必要なすべての家事を済ませることは出来ますか</t>
  </si>
  <si>
    <t>D5.4　必要に応じて出来るだけ手早く家事を済ませることが出来ますか</t>
  </si>
  <si>
    <t>D5.5　仕事または学校での日々の活動を行う</t>
  </si>
  <si>
    <t>D5.6　あなたにとって、最も重要な仕事または学校の課題を済ませましたか</t>
  </si>
  <si>
    <t>D5.7　あなたが必要な仕事または学校でのすべての仕事を済ましたか</t>
  </si>
  <si>
    <t>D5.8　必要に応じて、行うべき仕事を出来るだけ手早く済ませましたか</t>
  </si>
  <si>
    <t>領域６　社会参加</t>
  </si>
  <si>
    <t>D6.1　他の人と同じ方法で地域の活動に参加するのに、どれだけ問題がありましたか</t>
  </si>
  <si>
    <t>D6.2　あなたの身の回りに生じた障害（バリア）、妨げによって、どれだけ問題を抱えましたか</t>
  </si>
  <si>
    <t>D6.3　他人の態度と行為によって、あなたの尊厳が傷つけられたことが、どれだけありましたか</t>
  </si>
  <si>
    <t>D6.4　健康状態またはその改善のために、どれだけの時間を費やしましたか</t>
  </si>
  <si>
    <t>D6.5　あなたの健康状態によって、どのくらい感情に影響を受けましたか</t>
  </si>
  <si>
    <t>D6.6　あなたの健康状態は、あなたやあなたの家族にどれくらいの経済的な損失をもたらしましたか</t>
  </si>
  <si>
    <t>D6,7　あなたの健康上の問題によって、家族がどのくらい問題を抱えましたか</t>
  </si>
  <si>
    <t>D6.8　自分で、リラックスや楽しみをしようとしたときに、どれだけ問題がありましたか</t>
  </si>
  <si>
    <t>WHO-DAS2.0　　基本属性</t>
    <rPh sb="12" eb="14">
      <t>キホン</t>
    </rPh>
    <rPh sb="14" eb="16">
      <t>ゾクセイ</t>
    </rPh>
    <phoneticPr fontId="1"/>
  </si>
  <si>
    <t>恋愛婚姻状況　　１、今まで1人もお付き合いもしたことがない　２、結婚しているまたは結婚経験がある</t>
    <phoneticPr fontId="1"/>
  </si>
  <si>
    <t>　　　　　　　　３、結婚したことはないが付き合っている相手がいるまたはお付き合いの経験がある</t>
    <phoneticPr fontId="1"/>
  </si>
  <si>
    <t>性別　　　　　　１、男性　　　２、女性　　　３、その他</t>
    <rPh sb="0" eb="2">
      <t>セイベツ</t>
    </rPh>
    <rPh sb="10" eb="12">
      <t>ダンセイ</t>
    </rPh>
    <rPh sb="17" eb="19">
      <t>ジョセイ</t>
    </rPh>
    <rPh sb="26" eb="27">
      <t>タ</t>
    </rPh>
    <phoneticPr fontId="1"/>
  </si>
  <si>
    <t>障がい種別　　　１、身体　　　２、知的　　　３、精神　            ４、知的・精神重複　  ５、身体・知的重複</t>
    <rPh sb="41" eb="43">
      <t>チテキ</t>
    </rPh>
    <rPh sb="44" eb="46">
      <t>セイシン</t>
    </rPh>
    <rPh sb="46" eb="48">
      <t>チョウフク</t>
    </rPh>
    <rPh sb="53" eb="55">
      <t>シンタイ</t>
    </rPh>
    <rPh sb="56" eb="58">
      <t>チテキ</t>
    </rPh>
    <rPh sb="58" eb="60">
      <t>チョウフク</t>
    </rPh>
    <phoneticPr fontId="1"/>
  </si>
  <si>
    <t>障がい等級　　　１、１級、A 　２、２級、B1   ３、３級、B2　    ４、４級以下　５、なし</t>
    <phoneticPr fontId="1"/>
  </si>
  <si>
    <t>利用サービス　　１、就労継続支援B型　　２、生活介護　　３、就労継続支援B型とGH　　４、生活介護とGH　　５、GHのみ</t>
    <rPh sb="0" eb="2">
      <t>リヨウ</t>
    </rPh>
    <rPh sb="10" eb="12">
      <t>シュウロウ</t>
    </rPh>
    <rPh sb="12" eb="14">
      <t>ケイゾク</t>
    </rPh>
    <rPh sb="14" eb="16">
      <t>シエン</t>
    </rPh>
    <rPh sb="17" eb="18">
      <t>ガタ</t>
    </rPh>
    <rPh sb="22" eb="24">
      <t>セイカツ</t>
    </rPh>
    <rPh sb="24" eb="26">
      <t>カイゴ</t>
    </rPh>
    <rPh sb="30" eb="32">
      <t>シュウロウ</t>
    </rPh>
    <rPh sb="32" eb="34">
      <t>ケイゾク</t>
    </rPh>
    <rPh sb="34" eb="36">
      <t>シエン</t>
    </rPh>
    <rPh sb="37" eb="38">
      <t>ガタ</t>
    </rPh>
    <rPh sb="45" eb="47">
      <t>セイカツ</t>
    </rPh>
    <rPh sb="47" eb="49">
      <t>カイゴ</t>
    </rPh>
    <phoneticPr fontId="1"/>
  </si>
  <si>
    <t>障がい支援区分　１、該当なしか①　　２、②　     ３、③　      ４、④　      ５、⑤　　　６、⑥</t>
    <phoneticPr fontId="1"/>
  </si>
  <si>
    <r>
      <t>就学</t>
    </r>
    <r>
      <rPr>
        <sz val="8"/>
        <color theme="1"/>
        <rFont val="游ゴシック"/>
        <family val="3"/>
        <charset val="128"/>
        <scheme val="minor"/>
      </rPr>
      <t xml:space="preserve">（現在も含む）　 </t>
    </r>
    <r>
      <rPr>
        <sz val="11"/>
        <color theme="1"/>
        <rFont val="游ゴシック"/>
        <family val="2"/>
        <charset val="128"/>
        <scheme val="minor"/>
      </rPr>
      <t>１、中学校卒　２、高校卒　　３、専門学校卒 、大学卒　  ４、特別支援（養護）学校卒</t>
    </r>
    <rPh sb="3" eb="5">
      <t>ゲンザイ</t>
    </rPh>
    <rPh sb="6" eb="7">
      <t>フク</t>
    </rPh>
    <phoneticPr fontId="1"/>
  </si>
  <si>
    <t>年代　　　　　　１、10代　２、20代　 ３、30代　   ４、40代　   ５、50代　   ６、60代以上</t>
    <rPh sb="0" eb="2">
      <t>ネンダイ</t>
    </rPh>
    <rPh sb="12" eb="13">
      <t>ダイ</t>
    </rPh>
    <rPh sb="18" eb="19">
      <t>ダイ</t>
    </rPh>
    <rPh sb="25" eb="26">
      <t>ダイ</t>
    </rPh>
    <rPh sb="34" eb="35">
      <t>ダイ</t>
    </rPh>
    <rPh sb="43" eb="44">
      <t>ダイ</t>
    </rPh>
    <rPh sb="52" eb="55">
      <t>ダイイジョウ</t>
    </rPh>
    <phoneticPr fontId="1"/>
  </si>
  <si>
    <t>世帯　　　　　　１、両親　２、夫婦    ３、単身　  ４、GH　  ５、一人親　６、その他</t>
    <rPh sb="40" eb="41">
      <t>タ</t>
    </rPh>
    <phoneticPr fontId="1"/>
  </si>
  <si>
    <t>WHO-DAS2.0  アセスメント</t>
    <phoneticPr fontId="1"/>
  </si>
  <si>
    <t>1点難しくない～5点とても難しい</t>
    <rPh sb="1" eb="2">
      <t>テン</t>
    </rPh>
    <rPh sb="2" eb="3">
      <t>ムズカ</t>
    </rPh>
    <rPh sb="9" eb="10">
      <t>テン</t>
    </rPh>
    <rPh sb="13" eb="14">
      <t>ムズカ</t>
    </rPh>
    <phoneticPr fontId="1"/>
  </si>
  <si>
    <t>健康状態良い時</t>
    <rPh sb="0" eb="2">
      <t>ケンコウ</t>
    </rPh>
    <rPh sb="2" eb="4">
      <t>ジョウタイ</t>
    </rPh>
    <rPh sb="4" eb="5">
      <t>ヨ</t>
    </rPh>
    <rPh sb="6" eb="7">
      <t>トキ</t>
    </rPh>
    <phoneticPr fontId="1"/>
  </si>
  <si>
    <t>健康状態悪い時</t>
    <rPh sb="0" eb="2">
      <t>ケンコウ</t>
    </rPh>
    <rPh sb="2" eb="4">
      <t>ジョウタイ</t>
    </rPh>
    <rPh sb="4" eb="5">
      <t>ワル</t>
    </rPh>
    <rPh sb="6" eb="7">
      <t>トキ</t>
    </rPh>
    <phoneticPr fontId="1"/>
  </si>
  <si>
    <t>名前　　　　　　こちらで番号を入力します　　　　　　　　　　　</t>
    <rPh sb="12" eb="14">
      <t>バンゴウ</t>
    </rPh>
    <rPh sb="15" eb="17">
      <t>ニュウリョク</t>
    </rPh>
    <phoneticPr fontId="1"/>
  </si>
  <si>
    <t>領域別</t>
    <rPh sb="0" eb="3">
      <t>リョウイキベツ</t>
    </rPh>
    <phoneticPr fontId="1"/>
  </si>
  <si>
    <t>理解と意思の疎通</t>
    <rPh sb="0" eb="2">
      <t>リカイ</t>
    </rPh>
    <rPh sb="3" eb="5">
      <t>イシ</t>
    </rPh>
    <rPh sb="6" eb="8">
      <t>ソツウ</t>
    </rPh>
    <phoneticPr fontId="1"/>
  </si>
  <si>
    <t>運動能力</t>
    <rPh sb="0" eb="4">
      <t>ウンドウノウリョク</t>
    </rPh>
    <phoneticPr fontId="1"/>
  </si>
  <si>
    <t>自己管理</t>
    <rPh sb="0" eb="4">
      <t>ジコカンリ</t>
    </rPh>
    <phoneticPr fontId="1"/>
  </si>
  <si>
    <t>人付き合い</t>
    <rPh sb="0" eb="2">
      <t>ヒトヅ</t>
    </rPh>
    <rPh sb="3" eb="4">
      <t>ア</t>
    </rPh>
    <phoneticPr fontId="1"/>
  </si>
  <si>
    <t>日常の活動</t>
    <rPh sb="0" eb="2">
      <t>ニチジョウ</t>
    </rPh>
    <rPh sb="3" eb="5">
      <t>カツドウ</t>
    </rPh>
    <phoneticPr fontId="1"/>
  </si>
  <si>
    <t>参加</t>
    <rPh sb="0" eb="2">
      <t>サンカ</t>
    </rPh>
    <phoneticPr fontId="1"/>
  </si>
  <si>
    <t>領域別スコアの基準化</t>
    <rPh sb="0" eb="3">
      <t>リョウイキベツ</t>
    </rPh>
    <rPh sb="7" eb="10">
      <t>キジュンカ</t>
    </rPh>
    <phoneticPr fontId="1"/>
  </si>
  <si>
    <t>健康状態良</t>
    <rPh sb="0" eb="4">
      <t>ケンコウジョウタイ</t>
    </rPh>
    <rPh sb="4" eb="5">
      <t>ヨ</t>
    </rPh>
    <phoneticPr fontId="1"/>
  </si>
  <si>
    <t>健康状態悪</t>
    <rPh sb="0" eb="4">
      <t>ケンコウジョウタイ</t>
    </rPh>
    <rPh sb="4" eb="5">
      <t>ワル</t>
    </rPh>
    <phoneticPr fontId="1"/>
  </si>
  <si>
    <t>合計</t>
    <rPh sb="0" eb="2">
      <t>ゴウケイ</t>
    </rPh>
    <phoneticPr fontId="1"/>
  </si>
  <si>
    <t>番号入力</t>
    <rPh sb="0" eb="2">
      <t>バンゴウ</t>
    </rPh>
    <rPh sb="2" eb="4">
      <t>ニュウリョク</t>
    </rPh>
    <phoneticPr fontId="1"/>
  </si>
  <si>
    <t>健康状態</t>
    <rPh sb="0" eb="2">
      <t>ケンコウ</t>
    </rPh>
    <rPh sb="2" eb="4">
      <t>ジョウタイ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</si>
</sst>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游ゴシック"/>
      <family val="2"/>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
    <xf numFmtId="0" fontId="0" fillId="0" borderId="0" xfId="0">
      <alignment vertical="center"/>
    </xf>
    <xf numFmtId="0" fontId="0" fillId="2" borderId="0" xfId="0" applyFill="1">
      <alignment vertical="center"/>
    </xf>
    <xf numFmtId="0" fontId="0" fillId="2" borderId="1" xfId="0" applyFill="1" applyBorder="1">
      <alignment vertical="center"/>
    </xf>
    <xf numFmtId="0" fontId="0" fillId="3" borderId="1" xfId="0" applyFill="1" applyBorder="1">
      <alignment vertical="center"/>
    </xf>
    <xf numFmtId="0" fontId="0" fillId="2" borderId="1" xfId="0" applyFill="1" applyBorder="1" applyAlignment="1">
      <alignment horizontal="center" vertical="center"/>
    </xf>
    <xf numFmtId="0" fontId="0" fillId="3"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3" borderId="5" xfId="0" applyFill="1" applyBorder="1">
      <alignment vertical="center"/>
    </xf>
    <xf numFmtId="0" fontId="0" fillId="2" borderId="2" xfId="0" applyFill="1" applyBorder="1">
      <alignment vertical="center"/>
    </xf>
    <xf numFmtId="0" fontId="0" fillId="2" borderId="5" xfId="0" applyFill="1" applyBorder="1">
      <alignment vertical="center"/>
    </xf>
    <xf numFmtId="38" fontId="0" fillId="2" borderId="0" xfId="1" applyFont="1" applyFill="1">
      <alignment vertical="center"/>
    </xf>
    <xf numFmtId="38" fontId="0" fillId="2" borderId="1" xfId="1" applyFont="1" applyFill="1" applyBorder="1">
      <alignment vertical="center"/>
    </xf>
    <xf numFmtId="0" fontId="4" fillId="2" borderId="1" xfId="0" applyFont="1" applyFill="1" applyBorder="1">
      <alignment vertical="center"/>
    </xf>
    <xf numFmtId="38" fontId="4" fillId="2" borderId="1" xfId="1" applyFont="1" applyFill="1" applyBorder="1">
      <alignment vertical="center"/>
    </xf>
    <xf numFmtId="0" fontId="0" fillId="3" borderId="1" xfId="0"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dk1"/>
                </a:solidFill>
                <a:latin typeface="UD Digi Kyokasho N-B" panose="02020700000000000000" pitchFamily="17" charset="-128"/>
                <a:ea typeface="UD Digi Kyokasho N-B" panose="02020700000000000000" pitchFamily="17" charset="-128"/>
                <a:cs typeface="+mn-cs"/>
              </a:defRPr>
            </a:pPr>
            <a:r>
              <a:rPr lang="en-US"/>
              <a:t>ID 2 WHO</a:t>
            </a:r>
            <a:r>
              <a:rPr lang="ja-JP"/>
              <a:t>－</a:t>
            </a:r>
            <a:r>
              <a:rPr lang="en-US"/>
              <a:t>DAS2.0 </a:t>
            </a:r>
            <a:r>
              <a:rPr lang="ja-JP"/>
              <a:t>領域別スコア</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title>
    <c:autoTitleDeleted val="0"/>
    <c:plotArea>
      <c:layout/>
      <c:radarChart>
        <c:radarStyle val="marker"/>
        <c:varyColors val="0"/>
        <c:ser>
          <c:idx val="0"/>
          <c:order val="0"/>
          <c:tx>
            <c:strRef>
              <c:f>'12項目版（原紙） '!$G$13</c:f>
              <c:strCache>
                <c:ptCount val="1"/>
                <c:pt idx="0">
                  <c:v>健康状態良</c:v>
                </c:pt>
              </c:strCache>
            </c:strRef>
          </c:tx>
          <c:spPr>
            <a:ln w="28575" cap="rnd">
              <a:solidFill>
                <a:schemeClr val="accent1"/>
              </a:solidFill>
              <a:round/>
            </a:ln>
            <a:effectLst/>
          </c:spPr>
          <c:marker>
            <c:symbol val="none"/>
          </c:marker>
          <c:dLbls>
            <c:spPr>
              <a:solidFill>
                <a:schemeClr val="accent5">
                  <a:lumMod val="20000"/>
                  <a:lumOff val="80000"/>
                </a:schemeClr>
              </a:solidFill>
              <a:ln>
                <a:noFill/>
              </a:ln>
              <a:effectLst/>
            </c:spPr>
            <c:txPr>
              <a:bodyPr rot="0" spcFirstLastPara="1" vertOverflow="ellipsis" vert="horz" wrap="square" anchor="ctr" anchorCtr="1"/>
              <a:lstStyle/>
              <a:p>
                <a:pPr>
                  <a:defRPr sz="14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'12項目版（原紙） '!$F$14:$F$19</c:f>
              <c:strCache>
                <c:ptCount val="6"/>
                <c:pt idx="0">
                  <c:v>理解と意思の疎通</c:v>
                </c:pt>
                <c:pt idx="1">
                  <c:v>運動能力</c:v>
                </c:pt>
                <c:pt idx="2">
                  <c:v>自己管理</c:v>
                </c:pt>
                <c:pt idx="3">
                  <c:v>人付き合い</c:v>
                </c:pt>
                <c:pt idx="4">
                  <c:v>日常の活動</c:v>
                </c:pt>
                <c:pt idx="5">
                  <c:v>参加</c:v>
                </c:pt>
              </c:strCache>
            </c:strRef>
          </c:cat>
          <c:val>
            <c:numRef>
              <c:f>'12項目版（原紙） '!$G$14:$G$19</c:f>
              <c:numCache>
                <c:formatCode>#,##0_);[Red]\(#,##0\)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8C7-4F60-85BC-A202C4BA7E4D}"/>
            </c:ext>
          </c:extLst>
        </c:ser>
        <c:ser>
          <c:idx val="1"/>
          <c:order val="1"/>
          <c:tx>
            <c:strRef>
              <c:f>'12項目版（原紙） '!$H$13</c:f>
              <c:strCache>
                <c:ptCount val="1"/>
                <c:pt idx="0">
                  <c:v>健康状態悪</c:v>
                </c:pt>
              </c:strCache>
            </c:strRef>
          </c:tx>
          <c:spPr>
            <a:ln w="28575" cap="rnd">
              <a:solidFill>
                <a:schemeClr val="accent2"/>
              </a:solidFill>
              <a:round/>
            </a:ln>
            <a:effectLst/>
          </c:spPr>
          <c:marker>
            <c:symbol val="none"/>
          </c:marker>
          <c:dLbls>
            <c:dLbl>
              <c:idx val="0"/>
              <c:layout>
                <c:manualLayout>
                  <c:x val="4.3572673761522358E-2"/>
                  <c:y val="3.5490569225209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C7-4F60-85BC-A202C4BA7E4D}"/>
                </c:ext>
              </c:extLst>
            </c:dLbl>
            <c:dLbl>
              <c:idx val="1"/>
              <c:layout>
                <c:manualLayout>
                  <c:x val="-1.1829945006280583E-2"/>
                  <c:y val="-6.390057376341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C7-4F60-85BC-A202C4BA7E4D}"/>
                </c:ext>
              </c:extLst>
            </c:dLbl>
            <c:dLbl>
              <c:idx val="2"/>
              <c:layout>
                <c:manualLayout>
                  <c:x val="4.3376465023028804E-2"/>
                  <c:y val="-5.6800510011928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C7-4F60-85BC-A202C4BA7E4D}"/>
                </c:ext>
              </c:extLst>
            </c:dLbl>
            <c:dLbl>
              <c:idx val="3"/>
              <c:layout>
                <c:manualLayout>
                  <c:x val="0.11829945006280576"/>
                  <c:y val="-4.02336945917826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C7-4F60-85BC-A202C4BA7E4D}"/>
                </c:ext>
              </c:extLst>
            </c:dLbl>
            <c:dLbl>
              <c:idx val="4"/>
              <c:layout>
                <c:manualLayout>
                  <c:x val="1.9716575010467279E-3"/>
                  <c:y val="7.1000637514910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C7-4F60-85BC-A202C4BA7E4D}"/>
                </c:ext>
              </c:extLst>
            </c:dLbl>
            <c:dLbl>
              <c:idx val="5"/>
              <c:layout>
                <c:manualLayout>
                  <c:x val="-7.886630004187092E-3"/>
                  <c:y val="0.115967707941020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C7-4F60-85BC-A202C4BA7E4D}"/>
                </c:ext>
              </c:extLst>
            </c:dLbl>
            <c:spPr>
              <a:solidFill>
                <a:schemeClr val="accent2">
                  <a:lumMod val="20000"/>
                  <a:lumOff val="80000"/>
                </a:schemeClr>
              </a:solidFill>
              <a:ln>
                <a:noFill/>
              </a:ln>
              <a:effectLst/>
            </c:spPr>
            <c:txPr>
              <a:bodyPr rot="0" spcFirstLastPara="1" vertOverflow="ellipsis" vert="horz" wrap="square" anchor="ctr" anchorCtr="1"/>
              <a:lstStyle/>
              <a:p>
                <a:pPr>
                  <a:defRPr sz="14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'12項目版（原紙） '!$F$14:$F$19</c:f>
              <c:strCache>
                <c:ptCount val="6"/>
                <c:pt idx="0">
                  <c:v>理解と意思の疎通</c:v>
                </c:pt>
                <c:pt idx="1">
                  <c:v>運動能力</c:v>
                </c:pt>
                <c:pt idx="2">
                  <c:v>自己管理</c:v>
                </c:pt>
                <c:pt idx="3">
                  <c:v>人付き合い</c:v>
                </c:pt>
                <c:pt idx="4">
                  <c:v>日常の活動</c:v>
                </c:pt>
                <c:pt idx="5">
                  <c:v>参加</c:v>
                </c:pt>
              </c:strCache>
            </c:strRef>
          </c:cat>
          <c:val>
            <c:numRef>
              <c:f>'12項目版（原紙） '!$H$14:$H$19</c:f>
              <c:numCache>
                <c:formatCode>#,##0_);[Red]\(#,##0\)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8C7-4F60-85BC-A202C4BA7E4D}"/>
            </c:ext>
          </c:extLst>
        </c:ser>
        <c:dLbls>
          <c:showLegendKey val="0"/>
          <c:showVal val="1"/>
          <c:showCatName val="0"/>
          <c:showSerName val="0"/>
          <c:showPercent val="0"/>
          <c:showBubbleSize val="0"/>
        </c:dLbls>
        <c:axId val="369994944"/>
        <c:axId val="370003264"/>
      </c:radarChart>
      <c:catAx>
        <c:axId val="36999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crossAx val="370003264"/>
        <c:crosses val="autoZero"/>
        <c:auto val="1"/>
        <c:lblAlgn val="ctr"/>
        <c:lblOffset val="100"/>
        <c:noMultiLvlLbl val="0"/>
      </c:catAx>
      <c:valAx>
        <c:axId val="3700032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crossAx val="369994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sz="1400">
          <a:solidFill>
            <a:schemeClr val="dk1"/>
          </a:solidFill>
          <a:latin typeface="UD Digi Kyokasho N-B" panose="02020700000000000000" pitchFamily="17" charset="-128"/>
          <a:ea typeface="UD Digi Kyokasho N-B" panose="02020700000000000000" pitchFamily="17" charset="-128"/>
          <a:cs typeface="+mn-cs"/>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dk1"/>
                </a:solidFill>
                <a:latin typeface="UD Digi Kyokasho N-B" panose="02020700000000000000" pitchFamily="17" charset="-128"/>
                <a:ea typeface="UD Digi Kyokasho N-B" panose="02020700000000000000" pitchFamily="17" charset="-128"/>
                <a:cs typeface="+mn-cs"/>
              </a:defRPr>
            </a:pPr>
            <a:r>
              <a:rPr lang="en-US" altLang="ja-JP"/>
              <a:t>ID</a:t>
            </a:r>
            <a:r>
              <a:rPr lang="en-US" altLang="ja-JP" baseline="0"/>
              <a:t> 2 WHO-DAS2.0</a:t>
            </a:r>
            <a:r>
              <a:rPr lang="ja-JP" altLang="en-US" baseline="0"/>
              <a:t>　領域別スコア</a:t>
            </a:r>
            <a:endParaRPr lang="en-US" altLang="ja-JP"/>
          </a:p>
        </c:rich>
      </c:tx>
      <c:layout>
        <c:manualLayout>
          <c:xMode val="edge"/>
          <c:yMode val="edge"/>
          <c:x val="0.26827579578907579"/>
          <c:y val="8.6807913698947761E-2"/>
        </c:manualLayout>
      </c:layout>
      <c:overlay val="0"/>
      <c:spPr>
        <a:noFill/>
        <a:ln>
          <a:noFill/>
        </a:ln>
        <a:effectLst/>
      </c:spPr>
      <c:txPr>
        <a:bodyPr rot="0" spcFirstLastPara="1" vertOverflow="ellipsis" vert="horz" wrap="square" anchor="ctr" anchorCtr="1"/>
        <a:lstStyle/>
        <a:p>
          <a:pPr>
            <a:defRPr sz="1920" b="0" i="0" u="none" strike="noStrike" kern="1200" spc="0" baseline="0">
              <a:solidFill>
                <a:schemeClr val="dk1"/>
              </a:solidFill>
              <a:latin typeface="UD Digi Kyokasho N-B" panose="02020700000000000000" pitchFamily="17" charset="-128"/>
              <a:ea typeface="UD Digi Kyokasho N-B" panose="02020700000000000000" pitchFamily="17" charset="-128"/>
              <a:cs typeface="+mn-cs"/>
            </a:defRPr>
          </a:pPr>
          <a:endParaRPr lang="en-US" altLang="ja-JP"/>
        </a:p>
      </c:txPr>
    </c:title>
    <c:autoTitleDeleted val="0"/>
    <c:plotArea>
      <c:layout/>
      <c:radarChart>
        <c:radarStyle val="marker"/>
        <c:varyColors val="0"/>
        <c:ser>
          <c:idx val="0"/>
          <c:order val="0"/>
          <c:tx>
            <c:strRef>
              <c:f>'３６項目版（原紙）'!$G$13</c:f>
              <c:strCache>
                <c:ptCount val="1"/>
                <c:pt idx="0">
                  <c:v>健康状態良</c:v>
                </c:pt>
              </c:strCache>
            </c:strRef>
          </c:tx>
          <c:spPr>
            <a:ln w="28575" cap="rnd">
              <a:solidFill>
                <a:schemeClr val="accent1"/>
              </a:solidFill>
              <a:round/>
            </a:ln>
            <a:effectLst/>
          </c:spPr>
          <c:marker>
            <c:symbol val="none"/>
          </c:marker>
          <c:dLbls>
            <c:dLbl>
              <c:idx val="0"/>
              <c:layout>
                <c:manualLayout>
                  <c:x val="0.11569911352948249"/>
                  <c:y val="7.7904537934953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59-41B1-AA7D-5705B43A2A0D}"/>
                </c:ext>
              </c:extLst>
            </c:dLbl>
            <c:dLbl>
              <c:idx val="1"/>
              <c:layout>
                <c:manualLayout>
                  <c:x val="3.4396020327570831E-2"/>
                  <c:y val="8.5863976211997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19-41CC-9196-3A7C372DC1F9}"/>
                </c:ext>
              </c:extLst>
            </c:dLbl>
            <c:dLbl>
              <c:idx val="2"/>
              <c:layout>
                <c:manualLayout>
                  <c:x val="0"/>
                  <c:y val="5.0087319456998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19-41CC-9196-3A7C372DC1F9}"/>
                </c:ext>
              </c:extLst>
            </c:dLbl>
            <c:dLbl>
              <c:idx val="3"/>
              <c:layout>
                <c:manualLayout>
                  <c:x val="-9.3360626603406535E-2"/>
                  <c:y val="-4.77022090066653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19-41CC-9196-3A7C372DC1F9}"/>
                </c:ext>
              </c:extLst>
            </c:dLbl>
            <c:dLbl>
              <c:idx val="4"/>
              <c:layout>
                <c:manualLayout>
                  <c:x val="-2.6206491678149233E-2"/>
                  <c:y val="7.8708644860997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19-41CC-9196-3A7C372DC1F9}"/>
                </c:ext>
              </c:extLst>
            </c:dLbl>
            <c:dLbl>
              <c:idx val="5"/>
              <c:delete val="1"/>
              <c:extLst>
                <c:ext xmlns:c15="http://schemas.microsoft.com/office/drawing/2012/chart" uri="{CE6537A1-D6FC-4f65-9D91-7224C49458BB}"/>
                <c:ext xmlns:c16="http://schemas.microsoft.com/office/drawing/2014/chart" uri="{C3380CC4-5D6E-409C-BE32-E72D297353CC}">
                  <c16:uniqueId val="{00000003-2A19-41CC-9196-3A7C372DC1F9}"/>
                </c:ext>
              </c:extLst>
            </c:dLbl>
            <c:spPr>
              <a:solidFill>
                <a:schemeClr val="accent5">
                  <a:lumMod val="20000"/>
                  <a:lumOff val="80000"/>
                </a:schemeClr>
              </a:solid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'３６項目版（原紙）'!$F$14:$F$19</c:f>
              <c:strCache>
                <c:ptCount val="6"/>
                <c:pt idx="0">
                  <c:v>理解と意思の疎通</c:v>
                </c:pt>
                <c:pt idx="1">
                  <c:v>運動能力</c:v>
                </c:pt>
                <c:pt idx="2">
                  <c:v>自己管理</c:v>
                </c:pt>
                <c:pt idx="3">
                  <c:v>人付き合い</c:v>
                </c:pt>
                <c:pt idx="4">
                  <c:v>日常の活動</c:v>
                </c:pt>
                <c:pt idx="5">
                  <c:v>参加</c:v>
                </c:pt>
              </c:strCache>
            </c:strRef>
          </c:cat>
          <c:val>
            <c:numRef>
              <c:f>'３６項目版（原紙）'!$G$14:$G$19</c:f>
              <c:numCache>
                <c:formatCode>#,##0_);[Red]\(#,##0\)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F04-4A44-B6BF-D25EFB918E3C}"/>
            </c:ext>
          </c:extLst>
        </c:ser>
        <c:ser>
          <c:idx val="1"/>
          <c:order val="1"/>
          <c:tx>
            <c:strRef>
              <c:f>'３６項目版（原紙）'!$H$13</c:f>
              <c:strCache>
                <c:ptCount val="1"/>
                <c:pt idx="0">
                  <c:v>健康状態悪</c:v>
                </c:pt>
              </c:strCache>
            </c:strRef>
          </c:tx>
          <c:spPr>
            <a:ln w="28575" cap="rnd">
              <a:solidFill>
                <a:schemeClr val="accent2"/>
              </a:solidFill>
              <a:round/>
            </a:ln>
            <a:effectLst/>
          </c:spPr>
          <c:marker>
            <c:symbol val="none"/>
          </c:marker>
          <c:dLbls>
            <c:dLbl>
              <c:idx val="0"/>
              <c:layout>
                <c:manualLayout>
                  <c:x val="0.11911421474169136"/>
                  <c:y val="7.78662673334193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04-4A44-B6BF-D25EFB918E3C}"/>
                </c:ext>
              </c:extLst>
            </c:dLbl>
            <c:dLbl>
              <c:idx val="1"/>
              <c:layout>
                <c:manualLayout>
                  <c:x val="9.8274343793059507E-2"/>
                  <c:y val="-0.10884723855855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04-4A44-B6BF-D25EFB918E3C}"/>
                </c:ext>
              </c:extLst>
            </c:dLbl>
            <c:dLbl>
              <c:idx val="2"/>
              <c:layout>
                <c:manualLayout>
                  <c:x val="1.9580418861647894E-2"/>
                  <c:y val="-0.10854085749506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04-4A44-B6BF-D25EFB918E3C}"/>
                </c:ext>
              </c:extLst>
            </c:dLbl>
            <c:dLbl>
              <c:idx val="3"/>
              <c:layout>
                <c:manualLayout>
                  <c:x val="9.958337868741587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04-4A44-B6BF-D25EFB918E3C}"/>
                </c:ext>
              </c:extLst>
            </c:dLbl>
            <c:dLbl>
              <c:idx val="4"/>
              <c:layout>
                <c:manualLayout>
                  <c:x val="-3.4396020327570831E-2"/>
                  <c:y val="0.15901099423235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04-4A44-B6BF-D25EFB918E3C}"/>
                </c:ext>
              </c:extLst>
            </c:dLbl>
            <c:dLbl>
              <c:idx val="5"/>
              <c:layout>
                <c:manualLayout>
                  <c:x val="-9.7902094308239783E-3"/>
                  <c:y val="9.43833543435386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04-4A44-B6BF-D25EFB918E3C}"/>
                </c:ext>
              </c:extLst>
            </c:dLbl>
            <c:spPr>
              <a:solidFill>
                <a:schemeClr val="accent2">
                  <a:lumMod val="20000"/>
                  <a:lumOff val="80000"/>
                </a:schemeClr>
              </a:solid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'３６項目版（原紙）'!$F$14:$F$19</c:f>
              <c:strCache>
                <c:ptCount val="6"/>
                <c:pt idx="0">
                  <c:v>理解と意思の疎通</c:v>
                </c:pt>
                <c:pt idx="1">
                  <c:v>運動能力</c:v>
                </c:pt>
                <c:pt idx="2">
                  <c:v>自己管理</c:v>
                </c:pt>
                <c:pt idx="3">
                  <c:v>人付き合い</c:v>
                </c:pt>
                <c:pt idx="4">
                  <c:v>日常の活動</c:v>
                </c:pt>
                <c:pt idx="5">
                  <c:v>参加</c:v>
                </c:pt>
              </c:strCache>
            </c:strRef>
          </c:cat>
          <c:val>
            <c:numRef>
              <c:f>'３６項目版（原紙）'!$H$14:$H$19</c:f>
              <c:numCache>
                <c:formatCode>#,##0_);[Red]\(#,##0\)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F04-4A44-B6BF-D25EFB918E3C}"/>
            </c:ext>
          </c:extLst>
        </c:ser>
        <c:dLbls>
          <c:showLegendKey val="0"/>
          <c:showVal val="1"/>
          <c:showCatName val="0"/>
          <c:showSerName val="0"/>
          <c:showPercent val="0"/>
          <c:showBubbleSize val="0"/>
        </c:dLbls>
        <c:axId val="359215712"/>
        <c:axId val="359212384"/>
      </c:radarChart>
      <c:catAx>
        <c:axId val="3592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crossAx val="359212384"/>
        <c:crosses val="autoZero"/>
        <c:auto val="1"/>
        <c:lblAlgn val="ctr"/>
        <c:lblOffset val="100"/>
        <c:noMultiLvlLbl val="0"/>
      </c:catAx>
      <c:valAx>
        <c:axId val="35921238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crossAx val="359215712"/>
        <c:crosses val="autoZero"/>
        <c:crossBetween val="between"/>
      </c:valAx>
      <c:spPr>
        <a:noFill/>
        <a:ln>
          <a:noFill/>
        </a:ln>
        <a:effectLst/>
      </c:spPr>
    </c:plotArea>
    <c:legend>
      <c:legendPos val="t"/>
      <c:layout>
        <c:manualLayout>
          <c:xMode val="edge"/>
          <c:yMode val="edge"/>
          <c:x val="0.30289045050542818"/>
          <c:y val="4.5642945538155608E-2"/>
          <c:w val="0.40727271232227624"/>
          <c:h val="5.739641287515293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dk1"/>
              </a:solidFill>
              <a:latin typeface="UD Digi Kyokasho N-B" panose="02020700000000000000" pitchFamily="17" charset="-128"/>
              <a:ea typeface="UD Digi Kyokasho N-B" panose="02020700000000000000" pitchFamily="17"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sz="1600">
          <a:solidFill>
            <a:schemeClr val="dk1"/>
          </a:solidFill>
          <a:latin typeface="UD Digi Kyokasho N-B" panose="02020700000000000000" pitchFamily="17" charset="-128"/>
          <a:ea typeface="UD Digi Kyokasho N-B" panose="02020700000000000000" pitchFamily="17" charset="-128"/>
          <a:cs typeface="+mn-cs"/>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1381124</xdr:colOff>
      <xdr:row>10</xdr:row>
      <xdr:rowOff>88446</xdr:rowOff>
    </xdr:from>
    <xdr:to>
      <xdr:col>6</xdr:col>
      <xdr:colOff>333375</xdr:colOff>
      <xdr:row>11</xdr:row>
      <xdr:rowOff>136071</xdr:rowOff>
    </xdr:to>
    <xdr:sp macro="" textlink="">
      <xdr:nvSpPr>
        <xdr:cNvPr id="2" name="矢印: 下 1">
          <a:extLst>
            <a:ext uri="{FF2B5EF4-FFF2-40B4-BE49-F238E27FC236}">
              <a16:creationId xmlns:a16="http://schemas.microsoft.com/office/drawing/2014/main" id="{761315D0-57CE-4913-9172-60B82698062B}"/>
            </a:ext>
          </a:extLst>
        </xdr:cNvPr>
        <xdr:cNvSpPr/>
      </xdr:nvSpPr>
      <xdr:spPr>
        <a:xfrm>
          <a:off x="10663237" y="2326821"/>
          <a:ext cx="528638" cy="27146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1370238</xdr:colOff>
      <xdr:row>20</xdr:row>
      <xdr:rowOff>138793</xdr:rowOff>
    </xdr:from>
    <xdr:to>
      <xdr:col>6</xdr:col>
      <xdr:colOff>322489</xdr:colOff>
      <xdr:row>21</xdr:row>
      <xdr:rowOff>186418</xdr:rowOff>
    </xdr:to>
    <xdr:sp macro="" textlink="">
      <xdr:nvSpPr>
        <xdr:cNvPr id="3" name="矢印: 下 2">
          <a:extLst>
            <a:ext uri="{FF2B5EF4-FFF2-40B4-BE49-F238E27FC236}">
              <a16:creationId xmlns:a16="http://schemas.microsoft.com/office/drawing/2014/main" id="{9E41149E-D0C0-4336-A3ED-D6DACF151C44}"/>
            </a:ext>
          </a:extLst>
        </xdr:cNvPr>
        <xdr:cNvSpPr/>
      </xdr:nvSpPr>
      <xdr:spPr>
        <a:xfrm>
          <a:off x="10652351" y="4625068"/>
          <a:ext cx="528638" cy="27146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845344</xdr:colOff>
      <xdr:row>22</xdr:row>
      <xdr:rowOff>98819</xdr:rowOff>
    </xdr:from>
    <xdr:to>
      <xdr:col>11</xdr:col>
      <xdr:colOff>613171</xdr:colOff>
      <xdr:row>46</xdr:row>
      <xdr:rowOff>35718</xdr:rowOff>
    </xdr:to>
    <xdr:graphicFrame macro="">
      <xdr:nvGraphicFramePr>
        <xdr:cNvPr id="5" name="グラフ 4">
          <a:extLst>
            <a:ext uri="{FF2B5EF4-FFF2-40B4-BE49-F238E27FC236}">
              <a16:creationId xmlns:a16="http://schemas.microsoft.com/office/drawing/2014/main" id="{3F7CBA3E-A895-44E7-9E7B-BFF112F8BE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46717</xdr:colOff>
      <xdr:row>22</xdr:row>
      <xdr:rowOff>48304</xdr:rowOff>
    </xdr:from>
    <xdr:to>
      <xdr:col>13</xdr:col>
      <xdr:colOff>513896</xdr:colOff>
      <xdr:row>46</xdr:row>
      <xdr:rowOff>26305</xdr:rowOff>
    </xdr:to>
    <xdr:graphicFrame macro="">
      <xdr:nvGraphicFramePr>
        <xdr:cNvPr id="2" name="グラフ 1">
          <a:extLst>
            <a:ext uri="{FF2B5EF4-FFF2-40B4-BE49-F238E27FC236}">
              <a16:creationId xmlns:a16="http://schemas.microsoft.com/office/drawing/2014/main" id="{0854C40D-C49D-47E4-BB7B-0636DFE4BA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1381124</xdr:colOff>
      <xdr:row>10</xdr:row>
      <xdr:rowOff>88446</xdr:rowOff>
    </xdr:from>
    <xdr:to>
      <xdr:col>6</xdr:col>
      <xdr:colOff>333375</xdr:colOff>
      <xdr:row>11</xdr:row>
      <xdr:rowOff>136071</xdr:rowOff>
    </xdr:to>
    <xdr:sp macro="" textlink="">
      <xdr:nvSpPr>
        <xdr:cNvPr id="3" name="矢印: 下 2">
          <a:extLst>
            <a:ext uri="{FF2B5EF4-FFF2-40B4-BE49-F238E27FC236}">
              <a16:creationId xmlns:a16="http://schemas.microsoft.com/office/drawing/2014/main" id="{3E325287-7D55-44CB-9604-B6E2B3A965E7}"/>
            </a:ext>
          </a:extLst>
        </xdr:cNvPr>
        <xdr:cNvSpPr/>
      </xdr:nvSpPr>
      <xdr:spPr>
        <a:xfrm>
          <a:off x="10668000" y="2333625"/>
          <a:ext cx="530679" cy="27214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1370238</xdr:colOff>
      <xdr:row>20</xdr:row>
      <xdr:rowOff>138793</xdr:rowOff>
    </xdr:from>
    <xdr:to>
      <xdr:col>6</xdr:col>
      <xdr:colOff>322489</xdr:colOff>
      <xdr:row>21</xdr:row>
      <xdr:rowOff>186418</xdr:rowOff>
    </xdr:to>
    <xdr:sp macro="" textlink="">
      <xdr:nvSpPr>
        <xdr:cNvPr id="4" name="矢印: 下 3">
          <a:extLst>
            <a:ext uri="{FF2B5EF4-FFF2-40B4-BE49-F238E27FC236}">
              <a16:creationId xmlns:a16="http://schemas.microsoft.com/office/drawing/2014/main" id="{31A65E1B-D218-4EE6-B927-299F37EC8385}"/>
            </a:ext>
          </a:extLst>
        </xdr:cNvPr>
        <xdr:cNvSpPr/>
      </xdr:nvSpPr>
      <xdr:spPr>
        <a:xfrm>
          <a:off x="10657114" y="4635954"/>
          <a:ext cx="530679" cy="27214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16BC-BB6C-49B9-9CCA-72719D5F3979}">
  <sheetPr codeName="Sheet1"/>
  <dimension ref="A2:H33"/>
  <sheetViews>
    <sheetView tabSelected="1" zoomScale="80" zoomScaleNormal="80" workbookViewId="0">
      <selection activeCell="A36" sqref="A36"/>
    </sheetView>
  </sheetViews>
  <sheetFormatPr defaultColWidth="9" defaultRowHeight="18" x14ac:dyDescent="0.55000000000000004"/>
  <cols>
    <col min="1" max="1" width="110.9140625" style="1" customWidth="1"/>
    <col min="2" max="3" width="14.9140625" style="1" customWidth="1"/>
    <col min="4" max="4" width="11.58203125" style="1" customWidth="1"/>
    <col min="5" max="5" width="9" style="1"/>
    <col min="6" max="6" width="19.6640625" style="1" bestFit="1" customWidth="1"/>
    <col min="7" max="8" width="10.1640625" style="1" bestFit="1" customWidth="1"/>
    <col min="9" max="16384" width="9" style="1"/>
  </cols>
  <sheetData>
    <row r="2" spans="1:8" x14ac:dyDescent="0.55000000000000004">
      <c r="A2" s="2" t="s">
        <v>42</v>
      </c>
    </row>
    <row r="3" spans="1:8" x14ac:dyDescent="0.55000000000000004">
      <c r="A3" s="3" t="s">
        <v>57</v>
      </c>
      <c r="B3" s="3" t="s">
        <v>69</v>
      </c>
      <c r="F3" s="2" t="s">
        <v>58</v>
      </c>
      <c r="G3" s="12" t="s">
        <v>66</v>
      </c>
      <c r="H3" s="12" t="s">
        <v>67</v>
      </c>
    </row>
    <row r="4" spans="1:8" x14ac:dyDescent="0.55000000000000004">
      <c r="A4" s="2" t="s">
        <v>51</v>
      </c>
      <c r="B4" s="2"/>
      <c r="F4" s="2" t="s">
        <v>59</v>
      </c>
      <c r="G4" s="12">
        <f>SUM(B17:B18)</f>
        <v>0</v>
      </c>
      <c r="H4" s="12">
        <f>SUM(C17:C18)</f>
        <v>0</v>
      </c>
    </row>
    <row r="5" spans="1:8" x14ac:dyDescent="0.55000000000000004">
      <c r="A5" s="2" t="s">
        <v>45</v>
      </c>
      <c r="B5" s="2"/>
      <c r="F5" s="2" t="s">
        <v>60</v>
      </c>
      <c r="G5" s="12">
        <f>SUM(B20:B21)</f>
        <v>0</v>
      </c>
      <c r="H5" s="12">
        <f>SUM(C20:C21)</f>
        <v>0</v>
      </c>
    </row>
    <row r="6" spans="1:8" x14ac:dyDescent="0.55000000000000004">
      <c r="A6" s="2" t="s">
        <v>50</v>
      </c>
      <c r="B6" s="2"/>
      <c r="F6" s="2" t="s">
        <v>61</v>
      </c>
      <c r="G6" s="12">
        <f>SUM(B23:B24)</f>
        <v>0</v>
      </c>
      <c r="H6" s="12">
        <f>SUM(C23:C24)</f>
        <v>0</v>
      </c>
    </row>
    <row r="7" spans="1:8" x14ac:dyDescent="0.55000000000000004">
      <c r="A7" s="2" t="s">
        <v>48</v>
      </c>
      <c r="B7" s="2"/>
      <c r="F7" s="2" t="s">
        <v>62</v>
      </c>
      <c r="G7" s="12">
        <f>SUM(B26:B27)</f>
        <v>0</v>
      </c>
      <c r="H7" s="12">
        <f>SUM(C26:C27)</f>
        <v>0</v>
      </c>
    </row>
    <row r="8" spans="1:8" x14ac:dyDescent="0.55000000000000004">
      <c r="A8" s="2" t="s">
        <v>46</v>
      </c>
      <c r="B8" s="2"/>
      <c r="F8" s="2" t="s">
        <v>63</v>
      </c>
      <c r="G8" s="12">
        <f>SUM(B29:B30)</f>
        <v>0</v>
      </c>
      <c r="H8" s="12">
        <f>SUM(C29:C30)</f>
        <v>0</v>
      </c>
    </row>
    <row r="9" spans="1:8" x14ac:dyDescent="0.55000000000000004">
      <c r="A9" s="2" t="s">
        <v>47</v>
      </c>
      <c r="B9" s="2"/>
      <c r="F9" s="2" t="s">
        <v>64</v>
      </c>
      <c r="G9" s="12">
        <f>SUM(B32:B33)</f>
        <v>0</v>
      </c>
      <c r="H9" s="12">
        <f>SUM(C32:C33)</f>
        <v>0</v>
      </c>
    </row>
    <row r="10" spans="1:8" x14ac:dyDescent="0.55000000000000004">
      <c r="A10" s="2" t="s">
        <v>49</v>
      </c>
      <c r="B10" s="2"/>
      <c r="F10" s="2" t="s">
        <v>68</v>
      </c>
      <c r="G10" s="12">
        <f>SUM(G4:G9)</f>
        <v>0</v>
      </c>
      <c r="H10" s="12">
        <f>SUM(H4:H9)</f>
        <v>0</v>
      </c>
    </row>
    <row r="11" spans="1:8" x14ac:dyDescent="0.55000000000000004">
      <c r="A11" s="2" t="s">
        <v>52</v>
      </c>
      <c r="B11" s="2"/>
      <c r="G11" s="11"/>
      <c r="H11" s="11"/>
    </row>
    <row r="12" spans="1:8" x14ac:dyDescent="0.55000000000000004">
      <c r="A12" s="2" t="s">
        <v>43</v>
      </c>
      <c r="B12" s="2"/>
    </row>
    <row r="13" spans="1:8" x14ac:dyDescent="0.55000000000000004">
      <c r="A13" s="2" t="s">
        <v>44</v>
      </c>
      <c r="B13" s="2"/>
      <c r="F13" s="13" t="s">
        <v>65</v>
      </c>
      <c r="G13" s="14" t="s">
        <v>66</v>
      </c>
      <c r="H13" s="14" t="s">
        <v>67</v>
      </c>
    </row>
    <row r="14" spans="1:8" x14ac:dyDescent="0.55000000000000004">
      <c r="B14" s="1" t="s">
        <v>54</v>
      </c>
      <c r="F14" s="13" t="s">
        <v>59</v>
      </c>
      <c r="G14" s="14">
        <f t="shared" ref="G14:H19" si="0">+G4*(100/(2*5))</f>
        <v>0</v>
      </c>
      <c r="H14" s="14">
        <f t="shared" si="0"/>
        <v>0</v>
      </c>
    </row>
    <row r="15" spans="1:8" x14ac:dyDescent="0.55000000000000004">
      <c r="A15" s="4" t="s">
        <v>53</v>
      </c>
      <c r="B15" s="9" t="s">
        <v>70</v>
      </c>
      <c r="C15" s="10"/>
      <c r="F15" s="13" t="s">
        <v>60</v>
      </c>
      <c r="G15" s="14">
        <f t="shared" si="0"/>
        <v>0</v>
      </c>
      <c r="H15" s="14">
        <f t="shared" si="0"/>
        <v>0</v>
      </c>
    </row>
    <row r="16" spans="1:8" x14ac:dyDescent="0.55000000000000004">
      <c r="A16" s="3" t="s">
        <v>0</v>
      </c>
      <c r="B16" s="15" t="s">
        <v>55</v>
      </c>
      <c r="C16" s="15" t="s">
        <v>56</v>
      </c>
      <c r="F16" s="13" t="s">
        <v>61</v>
      </c>
      <c r="G16" s="14">
        <f t="shared" si="0"/>
        <v>0</v>
      </c>
      <c r="H16" s="14">
        <f t="shared" si="0"/>
        <v>0</v>
      </c>
    </row>
    <row r="17" spans="1:8" x14ac:dyDescent="0.55000000000000004">
      <c r="A17" s="2" t="s">
        <v>1</v>
      </c>
      <c r="B17" s="2"/>
      <c r="C17" s="2"/>
      <c r="F17" s="13" t="s">
        <v>62</v>
      </c>
      <c r="G17" s="14">
        <f t="shared" si="0"/>
        <v>0</v>
      </c>
      <c r="H17" s="14">
        <f t="shared" si="0"/>
        <v>0</v>
      </c>
    </row>
    <row r="18" spans="1:8" x14ac:dyDescent="0.55000000000000004">
      <c r="A18" s="2" t="s">
        <v>4</v>
      </c>
      <c r="B18" s="2"/>
      <c r="C18" s="2"/>
      <c r="F18" s="13" t="s">
        <v>63</v>
      </c>
      <c r="G18" s="14">
        <f t="shared" si="0"/>
        <v>0</v>
      </c>
      <c r="H18" s="14">
        <f t="shared" si="0"/>
        <v>0</v>
      </c>
    </row>
    <row r="19" spans="1:8" x14ac:dyDescent="0.55000000000000004">
      <c r="A19" s="5" t="s">
        <v>7</v>
      </c>
      <c r="B19" s="5"/>
      <c r="C19" s="8"/>
      <c r="F19" s="13" t="s">
        <v>64</v>
      </c>
      <c r="G19" s="14">
        <f t="shared" si="0"/>
        <v>0</v>
      </c>
      <c r="H19" s="14">
        <f t="shared" si="0"/>
        <v>0</v>
      </c>
    </row>
    <row r="20" spans="1:8" x14ac:dyDescent="0.55000000000000004">
      <c r="A20" s="2" t="s">
        <v>8</v>
      </c>
      <c r="B20" s="7"/>
      <c r="C20" s="7"/>
      <c r="F20" s="13" t="s">
        <v>68</v>
      </c>
      <c r="G20" s="14">
        <f>+G10*(100/(12*5))</f>
        <v>0</v>
      </c>
      <c r="H20" s="14">
        <f>+H10*(100/(12*5))</f>
        <v>0</v>
      </c>
    </row>
    <row r="21" spans="1:8" x14ac:dyDescent="0.55000000000000004">
      <c r="A21" s="2" t="s">
        <v>12</v>
      </c>
      <c r="B21" s="6"/>
      <c r="C21" s="6"/>
    </row>
    <row r="22" spans="1:8" x14ac:dyDescent="0.55000000000000004">
      <c r="A22" s="5" t="s">
        <v>13</v>
      </c>
      <c r="B22" s="5"/>
      <c r="C22" s="8"/>
    </row>
    <row r="23" spans="1:8" x14ac:dyDescent="0.55000000000000004">
      <c r="A23" s="2" t="s">
        <v>14</v>
      </c>
      <c r="B23" s="7"/>
      <c r="C23" s="7"/>
    </row>
    <row r="24" spans="1:8" x14ac:dyDescent="0.55000000000000004">
      <c r="A24" s="2" t="s">
        <v>15</v>
      </c>
      <c r="B24" s="2"/>
      <c r="C24" s="2"/>
    </row>
    <row r="25" spans="1:8" x14ac:dyDescent="0.55000000000000004">
      <c r="A25" s="5" t="s">
        <v>18</v>
      </c>
      <c r="B25" s="5"/>
      <c r="C25" s="8"/>
    </row>
    <row r="26" spans="1:8" x14ac:dyDescent="0.55000000000000004">
      <c r="A26" s="2" t="s">
        <v>19</v>
      </c>
      <c r="B26" s="7"/>
      <c r="C26" s="7"/>
    </row>
    <row r="27" spans="1:8" x14ac:dyDescent="0.55000000000000004">
      <c r="A27" s="2" t="s">
        <v>20</v>
      </c>
      <c r="B27" s="2"/>
      <c r="C27" s="2"/>
    </row>
    <row r="28" spans="1:8" x14ac:dyDescent="0.55000000000000004">
      <c r="A28" s="5" t="s">
        <v>24</v>
      </c>
      <c r="B28" s="5"/>
      <c r="C28" s="8"/>
    </row>
    <row r="29" spans="1:8" x14ac:dyDescent="0.55000000000000004">
      <c r="A29" s="2" t="s">
        <v>25</v>
      </c>
      <c r="B29" s="7"/>
      <c r="C29" s="7"/>
    </row>
    <row r="30" spans="1:8" x14ac:dyDescent="0.55000000000000004">
      <c r="A30" s="2" t="s">
        <v>29</v>
      </c>
      <c r="B30" s="2"/>
      <c r="C30" s="2"/>
    </row>
    <row r="31" spans="1:8" x14ac:dyDescent="0.55000000000000004">
      <c r="A31" s="5" t="s">
        <v>33</v>
      </c>
      <c r="B31" s="5"/>
      <c r="C31" s="8"/>
    </row>
    <row r="32" spans="1:8" x14ac:dyDescent="0.55000000000000004">
      <c r="A32" s="2" t="s">
        <v>34</v>
      </c>
      <c r="B32" s="7"/>
      <c r="C32" s="7"/>
    </row>
    <row r="33" spans="1:3" x14ac:dyDescent="0.55000000000000004">
      <c r="A33" s="2" t="s">
        <v>38</v>
      </c>
      <c r="B33" s="2"/>
      <c r="C33" s="2"/>
    </row>
  </sheetData>
  <phoneticPr fontId="1"/>
  <pageMargins left="0.7" right="0.7" top="0.75" bottom="0.75" header="0.3" footer="0.3"/>
  <pageSetup paperSize="9" scale="66"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A271-6311-4C17-AC2A-0C274B068629}">
  <sheetPr codeName="Sheet2">
    <pageSetUpPr fitToPage="1"/>
  </sheetPr>
  <dimension ref="A2:H57"/>
  <sheetViews>
    <sheetView view="pageBreakPreview" topLeftCell="A7" zoomScale="60" zoomScaleNormal="60" workbookViewId="0">
      <selection activeCell="L50" sqref="L50"/>
    </sheetView>
  </sheetViews>
  <sheetFormatPr defaultColWidth="9" defaultRowHeight="18" x14ac:dyDescent="0.55000000000000004"/>
  <cols>
    <col min="1" max="1" width="109.6640625" style="1" customWidth="1"/>
    <col min="2" max="3" width="15.1640625" style="1" customWidth="1"/>
    <col min="4" max="4" width="11.58203125" style="1" customWidth="1"/>
    <col min="5" max="5" width="9" style="1"/>
    <col min="6" max="6" width="20.6640625" style="1" bestFit="1" customWidth="1"/>
    <col min="7" max="8" width="10.58203125" style="1" bestFit="1" customWidth="1"/>
    <col min="9" max="16384" width="9" style="1"/>
  </cols>
  <sheetData>
    <row r="2" spans="1:8" x14ac:dyDescent="0.55000000000000004">
      <c r="A2" s="2" t="s">
        <v>42</v>
      </c>
    </row>
    <row r="3" spans="1:8" x14ac:dyDescent="0.55000000000000004">
      <c r="A3" s="3" t="s">
        <v>57</v>
      </c>
      <c r="B3" s="3" t="s">
        <v>69</v>
      </c>
      <c r="F3" s="2" t="s">
        <v>58</v>
      </c>
      <c r="G3" s="12" t="s">
        <v>66</v>
      </c>
      <c r="H3" s="12" t="s">
        <v>67</v>
      </c>
    </row>
    <row r="4" spans="1:8" x14ac:dyDescent="0.55000000000000004">
      <c r="A4" s="2" t="s">
        <v>51</v>
      </c>
      <c r="B4" s="7"/>
      <c r="F4" s="2" t="s">
        <v>59</v>
      </c>
      <c r="G4" s="12">
        <f>SUM(B17:B22)</f>
        <v>0</v>
      </c>
      <c r="H4" s="12">
        <f>SUM(C17:C22)</f>
        <v>0</v>
      </c>
    </row>
    <row r="5" spans="1:8" x14ac:dyDescent="0.55000000000000004">
      <c r="A5" s="2" t="s">
        <v>45</v>
      </c>
      <c r="B5" s="2"/>
      <c r="F5" s="2" t="s">
        <v>60</v>
      </c>
      <c r="G5" s="12">
        <f>SUM(B24:B28)</f>
        <v>0</v>
      </c>
      <c r="H5" s="12">
        <f>SUM(C24:C28)</f>
        <v>0</v>
      </c>
    </row>
    <row r="6" spans="1:8" x14ac:dyDescent="0.55000000000000004">
      <c r="A6" s="2" t="s">
        <v>50</v>
      </c>
      <c r="B6" s="2"/>
      <c r="F6" s="2" t="s">
        <v>61</v>
      </c>
      <c r="G6" s="12">
        <f>SUM(B30:B33)</f>
        <v>0</v>
      </c>
      <c r="H6" s="12">
        <f>SUM(C30:C33)</f>
        <v>0</v>
      </c>
    </row>
    <row r="7" spans="1:8" x14ac:dyDescent="0.55000000000000004">
      <c r="A7" s="2" t="s">
        <v>48</v>
      </c>
      <c r="B7" s="2"/>
      <c r="F7" s="2" t="s">
        <v>62</v>
      </c>
      <c r="G7" s="12">
        <f>SUM(B35:B39)</f>
        <v>0</v>
      </c>
      <c r="H7" s="12">
        <f>SUM(C35:C39)</f>
        <v>0</v>
      </c>
    </row>
    <row r="8" spans="1:8" x14ac:dyDescent="0.55000000000000004">
      <c r="A8" s="2" t="s">
        <v>46</v>
      </c>
      <c r="B8" s="2"/>
      <c r="F8" s="2" t="s">
        <v>63</v>
      </c>
      <c r="G8" s="12">
        <f>SUM(B41:B48)</f>
        <v>0</v>
      </c>
      <c r="H8" s="12">
        <f>SUM(C41:C48)</f>
        <v>0</v>
      </c>
    </row>
    <row r="9" spans="1:8" x14ac:dyDescent="0.55000000000000004">
      <c r="A9" s="2" t="s">
        <v>47</v>
      </c>
      <c r="B9" s="2"/>
      <c r="F9" s="2" t="s">
        <v>64</v>
      </c>
      <c r="G9" s="12">
        <f>SUM(B50:B57)</f>
        <v>0</v>
      </c>
      <c r="H9" s="12">
        <f>SUM(C50:C57)</f>
        <v>0</v>
      </c>
    </row>
    <row r="10" spans="1:8" x14ac:dyDescent="0.55000000000000004">
      <c r="A10" s="2" t="s">
        <v>49</v>
      </c>
      <c r="B10" s="2"/>
      <c r="F10" s="2" t="s">
        <v>68</v>
      </c>
      <c r="G10" s="12">
        <f>SUM(G4:G9)</f>
        <v>0</v>
      </c>
      <c r="H10" s="12">
        <f>SUM(H4:H9)</f>
        <v>0</v>
      </c>
    </row>
    <row r="11" spans="1:8" x14ac:dyDescent="0.55000000000000004">
      <c r="A11" s="2" t="s">
        <v>52</v>
      </c>
      <c r="B11" s="2"/>
      <c r="G11" s="11"/>
      <c r="H11" s="11"/>
    </row>
    <row r="12" spans="1:8" x14ac:dyDescent="0.55000000000000004">
      <c r="A12" s="2" t="s">
        <v>43</v>
      </c>
      <c r="B12" s="2"/>
    </row>
    <row r="13" spans="1:8" x14ac:dyDescent="0.55000000000000004">
      <c r="A13" s="2" t="s">
        <v>44</v>
      </c>
      <c r="B13" s="2"/>
      <c r="F13" s="13" t="s">
        <v>65</v>
      </c>
      <c r="G13" s="14" t="s">
        <v>66</v>
      </c>
      <c r="H13" s="14" t="s">
        <v>67</v>
      </c>
    </row>
    <row r="14" spans="1:8" x14ac:dyDescent="0.55000000000000004">
      <c r="B14" s="1" t="s">
        <v>54</v>
      </c>
      <c r="F14" s="13" t="s">
        <v>59</v>
      </c>
      <c r="G14" s="14">
        <f>+G4*(100/(6*5))</f>
        <v>0</v>
      </c>
      <c r="H14" s="14">
        <f>+H4*(100/(6*5))</f>
        <v>0</v>
      </c>
    </row>
    <row r="15" spans="1:8" ht="18.5" customHeight="1" x14ac:dyDescent="0.55000000000000004">
      <c r="A15" s="4" t="s">
        <v>53</v>
      </c>
      <c r="B15" s="9" t="s">
        <v>70</v>
      </c>
      <c r="C15" s="10"/>
      <c r="F15" s="13" t="s">
        <v>60</v>
      </c>
      <c r="G15" s="14">
        <f>+G5*(100/(5*5))</f>
        <v>0</v>
      </c>
      <c r="H15" s="14">
        <f>+H5*(100/(5*5))</f>
        <v>0</v>
      </c>
    </row>
    <row r="16" spans="1:8" ht="17.75" customHeight="1" x14ac:dyDescent="0.55000000000000004">
      <c r="A16" s="3" t="s">
        <v>0</v>
      </c>
      <c r="B16" s="15" t="s">
        <v>55</v>
      </c>
      <c r="C16" s="15" t="s">
        <v>56</v>
      </c>
      <c r="F16" s="13" t="s">
        <v>61</v>
      </c>
      <c r="G16" s="14">
        <f>+G6*(100/(4*5))</f>
        <v>0</v>
      </c>
      <c r="H16" s="14">
        <f>+H6*(100/(4*5))</f>
        <v>0</v>
      </c>
    </row>
    <row r="17" spans="1:8" x14ac:dyDescent="0.55000000000000004">
      <c r="A17" s="2" t="s">
        <v>1</v>
      </c>
      <c r="B17" s="2"/>
      <c r="C17" s="2"/>
      <c r="F17" s="13" t="s">
        <v>62</v>
      </c>
      <c r="G17" s="14">
        <f>+G7*(100/(5*5))</f>
        <v>0</v>
      </c>
      <c r="H17" s="14">
        <f>+H7*(100/(5*5))</f>
        <v>0</v>
      </c>
    </row>
    <row r="18" spans="1:8" x14ac:dyDescent="0.55000000000000004">
      <c r="A18" s="2" t="s">
        <v>2</v>
      </c>
      <c r="B18" s="2"/>
      <c r="C18" s="2"/>
      <c r="F18" s="13" t="s">
        <v>63</v>
      </c>
      <c r="G18" s="14">
        <f>+G8*(100/(8*5))</f>
        <v>0</v>
      </c>
      <c r="H18" s="14">
        <f>+H8*(100/(8*5))</f>
        <v>0</v>
      </c>
    </row>
    <row r="19" spans="1:8" x14ac:dyDescent="0.55000000000000004">
      <c r="A19" s="2" t="s">
        <v>3</v>
      </c>
      <c r="B19" s="2"/>
      <c r="C19" s="2"/>
      <c r="F19" s="13" t="s">
        <v>64</v>
      </c>
      <c r="G19" s="14">
        <f>+G9*(100/(8*5))</f>
        <v>0</v>
      </c>
      <c r="H19" s="14">
        <f>+H9*(100/(8*5))</f>
        <v>0</v>
      </c>
    </row>
    <row r="20" spans="1:8" x14ac:dyDescent="0.55000000000000004">
      <c r="A20" s="2" t="s">
        <v>4</v>
      </c>
      <c r="B20" s="2"/>
      <c r="C20" s="2"/>
      <c r="F20" s="13" t="s">
        <v>68</v>
      </c>
      <c r="G20" s="14">
        <f>+G10*(100/(36*5))</f>
        <v>0</v>
      </c>
      <c r="H20" s="14">
        <f>+H10*(100/(36*5))</f>
        <v>0</v>
      </c>
    </row>
    <row r="21" spans="1:8" x14ac:dyDescent="0.55000000000000004">
      <c r="A21" s="2" t="s">
        <v>5</v>
      </c>
      <c r="B21" s="2"/>
      <c r="C21" s="2"/>
    </row>
    <row r="22" spans="1:8" x14ac:dyDescent="0.55000000000000004">
      <c r="A22" s="2" t="s">
        <v>6</v>
      </c>
      <c r="B22" s="2"/>
      <c r="C22" s="2"/>
    </row>
    <row r="23" spans="1:8" x14ac:dyDescent="0.55000000000000004">
      <c r="A23" s="5" t="s">
        <v>7</v>
      </c>
      <c r="B23" s="3"/>
      <c r="C23" s="3"/>
    </row>
    <row r="24" spans="1:8" x14ac:dyDescent="0.55000000000000004">
      <c r="A24" s="2" t="s">
        <v>8</v>
      </c>
      <c r="B24" s="2"/>
      <c r="C24" s="2"/>
    </row>
    <row r="25" spans="1:8" x14ac:dyDescent="0.55000000000000004">
      <c r="A25" s="2" t="s">
        <v>9</v>
      </c>
      <c r="B25" s="2"/>
      <c r="C25" s="2"/>
    </row>
    <row r="26" spans="1:8" x14ac:dyDescent="0.55000000000000004">
      <c r="A26" s="2" t="s">
        <v>10</v>
      </c>
      <c r="B26" s="2"/>
      <c r="C26" s="2"/>
    </row>
    <row r="27" spans="1:8" x14ac:dyDescent="0.55000000000000004">
      <c r="A27" s="2" t="s">
        <v>11</v>
      </c>
      <c r="B27" s="2"/>
      <c r="C27" s="2"/>
    </row>
    <row r="28" spans="1:8" x14ac:dyDescent="0.55000000000000004">
      <c r="A28" s="2" t="s">
        <v>12</v>
      </c>
      <c r="B28" s="2"/>
      <c r="C28" s="2"/>
    </row>
    <row r="29" spans="1:8" x14ac:dyDescent="0.55000000000000004">
      <c r="A29" s="5" t="s">
        <v>13</v>
      </c>
      <c r="B29" s="3"/>
      <c r="C29" s="3"/>
    </row>
    <row r="30" spans="1:8" x14ac:dyDescent="0.55000000000000004">
      <c r="A30" s="2" t="s">
        <v>14</v>
      </c>
      <c r="B30" s="2"/>
      <c r="C30" s="2"/>
    </row>
    <row r="31" spans="1:8" x14ac:dyDescent="0.55000000000000004">
      <c r="A31" s="2" t="s">
        <v>15</v>
      </c>
      <c r="B31" s="2"/>
      <c r="C31" s="2"/>
    </row>
    <row r="32" spans="1:8" x14ac:dyDescent="0.55000000000000004">
      <c r="A32" s="2" t="s">
        <v>16</v>
      </c>
      <c r="B32" s="2"/>
      <c r="C32" s="2"/>
    </row>
    <row r="33" spans="1:3" x14ac:dyDescent="0.55000000000000004">
      <c r="A33" s="2" t="s">
        <v>17</v>
      </c>
      <c r="B33" s="2"/>
      <c r="C33" s="2"/>
    </row>
    <row r="34" spans="1:3" x14ac:dyDescent="0.55000000000000004">
      <c r="A34" s="5" t="s">
        <v>18</v>
      </c>
      <c r="B34" s="3"/>
      <c r="C34" s="3"/>
    </row>
    <row r="35" spans="1:3" x14ac:dyDescent="0.55000000000000004">
      <c r="A35" s="2" t="s">
        <v>19</v>
      </c>
      <c r="B35" s="2"/>
      <c r="C35" s="2"/>
    </row>
    <row r="36" spans="1:3" x14ac:dyDescent="0.55000000000000004">
      <c r="A36" s="2" t="s">
        <v>20</v>
      </c>
      <c r="B36" s="2"/>
      <c r="C36" s="2"/>
    </row>
    <row r="37" spans="1:3" x14ac:dyDescent="0.55000000000000004">
      <c r="A37" s="2" t="s">
        <v>21</v>
      </c>
      <c r="B37" s="2"/>
      <c r="C37" s="2"/>
    </row>
    <row r="38" spans="1:3" x14ac:dyDescent="0.55000000000000004">
      <c r="A38" s="2" t="s">
        <v>22</v>
      </c>
      <c r="B38" s="2"/>
      <c r="C38" s="2"/>
    </row>
    <row r="39" spans="1:3" x14ac:dyDescent="0.55000000000000004">
      <c r="A39" s="2" t="s">
        <v>23</v>
      </c>
      <c r="B39" s="2"/>
      <c r="C39" s="2"/>
    </row>
    <row r="40" spans="1:3" x14ac:dyDescent="0.55000000000000004">
      <c r="A40" s="5" t="s">
        <v>24</v>
      </c>
      <c r="B40" s="3"/>
      <c r="C40" s="3"/>
    </row>
    <row r="41" spans="1:3" x14ac:dyDescent="0.55000000000000004">
      <c r="A41" s="2" t="s">
        <v>25</v>
      </c>
      <c r="B41" s="2"/>
      <c r="C41" s="2"/>
    </row>
    <row r="42" spans="1:3" x14ac:dyDescent="0.55000000000000004">
      <c r="A42" s="2" t="s">
        <v>26</v>
      </c>
      <c r="B42" s="2"/>
      <c r="C42" s="2"/>
    </row>
    <row r="43" spans="1:3" x14ac:dyDescent="0.55000000000000004">
      <c r="A43" s="2" t="s">
        <v>27</v>
      </c>
      <c r="B43" s="2"/>
      <c r="C43" s="2"/>
    </row>
    <row r="44" spans="1:3" x14ac:dyDescent="0.55000000000000004">
      <c r="A44" s="2" t="s">
        <v>28</v>
      </c>
      <c r="B44" s="2"/>
      <c r="C44" s="2"/>
    </row>
    <row r="45" spans="1:3" x14ac:dyDescent="0.55000000000000004">
      <c r="A45" s="2" t="s">
        <v>29</v>
      </c>
      <c r="B45" s="2"/>
      <c r="C45" s="2"/>
    </row>
    <row r="46" spans="1:3" x14ac:dyDescent="0.55000000000000004">
      <c r="A46" s="2" t="s">
        <v>30</v>
      </c>
      <c r="B46" s="2"/>
      <c r="C46" s="2"/>
    </row>
    <row r="47" spans="1:3" x14ac:dyDescent="0.55000000000000004">
      <c r="A47" s="2" t="s">
        <v>31</v>
      </c>
      <c r="B47" s="2"/>
      <c r="C47" s="2"/>
    </row>
    <row r="48" spans="1:3" x14ac:dyDescent="0.55000000000000004">
      <c r="A48" s="2" t="s">
        <v>32</v>
      </c>
      <c r="B48" s="2"/>
      <c r="C48" s="2"/>
    </row>
    <row r="49" spans="1:3" x14ac:dyDescent="0.55000000000000004">
      <c r="A49" s="5" t="s">
        <v>33</v>
      </c>
      <c r="B49" s="3"/>
      <c r="C49" s="3"/>
    </row>
    <row r="50" spans="1:3" x14ac:dyDescent="0.55000000000000004">
      <c r="A50" s="2" t="s">
        <v>34</v>
      </c>
      <c r="B50" s="2"/>
      <c r="C50" s="2"/>
    </row>
    <row r="51" spans="1:3" x14ac:dyDescent="0.55000000000000004">
      <c r="A51" s="2" t="s">
        <v>35</v>
      </c>
      <c r="B51" s="2"/>
      <c r="C51" s="2"/>
    </row>
    <row r="52" spans="1:3" x14ac:dyDescent="0.55000000000000004">
      <c r="A52" s="2" t="s">
        <v>36</v>
      </c>
      <c r="B52" s="2"/>
      <c r="C52" s="2"/>
    </row>
    <row r="53" spans="1:3" x14ac:dyDescent="0.55000000000000004">
      <c r="A53" s="2" t="s">
        <v>37</v>
      </c>
      <c r="B53" s="2"/>
      <c r="C53" s="2"/>
    </row>
    <row r="54" spans="1:3" x14ac:dyDescent="0.55000000000000004">
      <c r="A54" s="2" t="s">
        <v>38</v>
      </c>
      <c r="B54" s="2"/>
      <c r="C54" s="2"/>
    </row>
    <row r="55" spans="1:3" x14ac:dyDescent="0.55000000000000004">
      <c r="A55" s="2" t="s">
        <v>39</v>
      </c>
      <c r="B55" s="2"/>
      <c r="C55" s="2"/>
    </row>
    <row r="56" spans="1:3" x14ac:dyDescent="0.55000000000000004">
      <c r="A56" s="2" t="s">
        <v>40</v>
      </c>
      <c r="B56" s="2"/>
      <c r="C56" s="2"/>
    </row>
    <row r="57" spans="1:3" x14ac:dyDescent="0.55000000000000004">
      <c r="A57" s="2" t="s">
        <v>41</v>
      </c>
      <c r="B57" s="2"/>
      <c r="C57" s="2"/>
    </row>
  </sheetData>
  <phoneticPr fontId="1"/>
  <pageMargins left="0.7" right="0.7" top="0.75" bottom="0.75" header="0.3" footer="0.3"/>
  <pageSetup paperSize="9" scale="35"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12項目版（原紙） </vt:lpstr>
      <vt:lpstr>３６項目版（原紙）</vt:lpstr>
      <vt:lpstr>'３６項目版（原紙）'!Print_Area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松本将八</cp:lastModifiedBy>
  <cp:lastPrinted>2025-05-12T23:53:12Z</cp:lastPrinted>
  <dcterms:created xsi:type="dcterms:W3CDTF">2019-11-26T03:46:41Z</dcterms:created>
  <dcterms:modified xsi:type="dcterms:W3CDTF">2026-03-24T02:52:31Z</dcterms:modified>
</cp:coreProperties>
</file>